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2023小売価格表 " sheetId="1" r:id="rId1"/>
    <sheet name="登録品種一覧" sheetId="2" r:id="rId2"/>
  </sheets>
  <definedNames>
    <definedName name="_xlnm.Print_Area" localSheetId="0">'2023小売価格表 '!$A$1:$J$56</definedName>
  </definedNames>
  <calcPr fullCalcOnLoad="1"/>
</workbook>
</file>

<file path=xl/sharedStrings.xml><?xml version="1.0" encoding="utf-8"?>
<sst xmlns="http://schemas.openxmlformats.org/spreadsheetml/2006/main" count="239" uniqueCount="157">
  <si>
    <t>2024年小売価格表（税込）</t>
  </si>
  <si>
    <t>氏名　　　　　　　　　　　　　　　　</t>
  </si>
  <si>
    <t>申込日　　　年　　月　　日</t>
  </si>
  <si>
    <t>　　　　　（注文書）</t>
  </si>
  <si>
    <t>電話番号</t>
  </si>
  <si>
    <t>　　　　　　　　　</t>
  </si>
  <si>
    <t>受取日　　　年　　月　　日</t>
  </si>
  <si>
    <t>ﾎﾟｯﾄ色</t>
  </si>
  <si>
    <t>単価</t>
  </si>
  <si>
    <t>注文数（本）</t>
  </si>
  <si>
    <t>金額</t>
  </si>
  <si>
    <t>接千両二号ﾅｽ（赤ﾅｽ台)</t>
  </si>
  <si>
    <t>紫</t>
  </si>
  <si>
    <t>夏すずみ胡瓜</t>
  </si>
  <si>
    <t>銀</t>
  </si>
  <si>
    <t>接千両二号ﾅｽ（ﾄﾙﾊﾞﾑ台)</t>
  </si>
  <si>
    <t>黒</t>
  </si>
  <si>
    <t>接千両二号ﾅｽ（ﾄﾅｼﾑ台)</t>
  </si>
  <si>
    <t>シャキット胡瓜</t>
  </si>
  <si>
    <t>橙</t>
  </si>
  <si>
    <t>接ﾄｹﾞﾅｼ千両二号（ﾄﾙﾊﾞﾑ台)</t>
  </si>
  <si>
    <t>桃(9cm)</t>
  </si>
  <si>
    <t>四葉胡瓜</t>
  </si>
  <si>
    <t>青</t>
  </si>
  <si>
    <t>接水ナス（ﾄﾙﾊﾞﾑ台)</t>
  </si>
  <si>
    <t>接Vシュート胡瓜</t>
  </si>
  <si>
    <t>赤</t>
  </si>
  <si>
    <t>接筑陽長ナス（ﾄﾙﾊﾞﾑ台)</t>
  </si>
  <si>
    <t>緑</t>
  </si>
  <si>
    <t>青ト(伏見甘長)とうがらし</t>
  </si>
  <si>
    <t>接庄屋長ナス（ﾄﾙﾊﾞﾑ台)</t>
  </si>
  <si>
    <t>白</t>
  </si>
  <si>
    <t>ピーマン（京みどり）</t>
  </si>
  <si>
    <t>接カモナス(ﾄﾙﾊﾞﾑ台)</t>
  </si>
  <si>
    <t>ししとう</t>
  </si>
  <si>
    <t>黄</t>
  </si>
  <si>
    <t>接大丸ナス（ﾄﾙﾊﾞﾑ台)</t>
  </si>
  <si>
    <t>桃</t>
  </si>
  <si>
    <t>たかのつめ</t>
  </si>
  <si>
    <t>接山科ナス(ﾄﾙﾊﾞﾑ台)</t>
  </si>
  <si>
    <t>茶</t>
  </si>
  <si>
    <t>こどもピーマン</t>
  </si>
  <si>
    <r>
      <t>緑(</t>
    </r>
    <r>
      <rPr>
        <sz val="11"/>
        <rFont val="ＭＳ Ｐゴシック"/>
        <family val="3"/>
      </rPr>
      <t>9cm)</t>
    </r>
  </si>
  <si>
    <t>接泉州水ナス（ﾄﾙﾊﾞﾑ台)</t>
  </si>
  <si>
    <t>げきからとうがらし</t>
  </si>
  <si>
    <t>接サターントマト</t>
  </si>
  <si>
    <t>万願寺とうがらし</t>
  </si>
  <si>
    <t>接桃太郎トマト</t>
  </si>
  <si>
    <t>甘とう美人とうがらし</t>
  </si>
  <si>
    <t>接中玉ﾌﾙｰﾂﾄﾏﾄ(ﾌﾙﾃｨｶ）</t>
  </si>
  <si>
    <t>赤ピーマン</t>
  </si>
  <si>
    <t>赤(9cm)</t>
  </si>
  <si>
    <t>接ミニトマト(千果)</t>
  </si>
  <si>
    <t>黄ピーマン</t>
  </si>
  <si>
    <t>黄(9cm)</t>
  </si>
  <si>
    <t>接ミニトマト(アイコ)</t>
  </si>
  <si>
    <t>オレンジピーマン</t>
  </si>
  <si>
    <t>橙(9cm)</t>
  </si>
  <si>
    <t>接桃太郎ゴールド</t>
  </si>
  <si>
    <t>大玉スイカ</t>
  </si>
  <si>
    <t>接夏すずみ胡瓜</t>
  </si>
  <si>
    <t>黄小玉スイカ</t>
  </si>
  <si>
    <t>接ブルームレスVシュート胡瓜</t>
  </si>
  <si>
    <t>紅小玉スイカ</t>
  </si>
  <si>
    <t>接ﾌﾞﾙｰﾑﾚｽ夏すずみ</t>
  </si>
  <si>
    <t>黄マクワ</t>
  </si>
  <si>
    <t>接シャキット胡瓜</t>
  </si>
  <si>
    <t>ニューメロン</t>
  </si>
  <si>
    <t>接大玉スイカ</t>
  </si>
  <si>
    <t>さぬき白瓜</t>
  </si>
  <si>
    <t>接黄小玉スイカ</t>
  </si>
  <si>
    <t>桂大白瓜　</t>
  </si>
  <si>
    <t>接紅小玉スイカ</t>
  </si>
  <si>
    <t>えびす南瓜</t>
  </si>
  <si>
    <t>接プリンスメロン</t>
  </si>
  <si>
    <t>ほっこりえびす南瓜</t>
  </si>
  <si>
    <t>接黄マクワ</t>
  </si>
  <si>
    <t>菊南瓜（神田小菊）</t>
  </si>
  <si>
    <t>接青ト(伏見甘長)とうがらし</t>
  </si>
  <si>
    <t>ﾐﾆｶﾎﾞﾁｬ(坊ちゃん)</t>
  </si>
  <si>
    <t>白(9cm)</t>
  </si>
  <si>
    <t>接ピーマン（京みどり）</t>
  </si>
  <si>
    <t>ロロン（ラグビーボール型南瓜）</t>
  </si>
  <si>
    <t>緑（9cm）</t>
  </si>
  <si>
    <t>接ししとう</t>
  </si>
  <si>
    <t>ズッキーニ（緑）</t>
  </si>
  <si>
    <t>黒(9cm)</t>
  </si>
  <si>
    <t>接万願寺とうがらし</t>
  </si>
  <si>
    <t>ゴールドラッシュ（黄トウモロコシ）</t>
  </si>
  <si>
    <t>接甘とう美人とうがらし</t>
  </si>
  <si>
    <t>ゆめのコーン（黄白トウモロコシ）</t>
  </si>
  <si>
    <t>接赤ピーマン</t>
  </si>
  <si>
    <t>へちま</t>
  </si>
  <si>
    <t>接黄ピーマン</t>
  </si>
  <si>
    <t>オクラ</t>
  </si>
  <si>
    <t>ナス（千両二号）</t>
  </si>
  <si>
    <t>丸オクラ</t>
  </si>
  <si>
    <t>水ナス</t>
  </si>
  <si>
    <t>青じそ</t>
  </si>
  <si>
    <t>接パルト（単為結果性トマト）</t>
  </si>
  <si>
    <t>赤じそ</t>
  </si>
  <si>
    <t>庄屋長ナス</t>
  </si>
  <si>
    <t>ゴーヤ（沖縄長れいし）</t>
  </si>
  <si>
    <t>パセリ</t>
  </si>
  <si>
    <t>接サンロードトマト</t>
  </si>
  <si>
    <t>黒(9㎝)</t>
  </si>
  <si>
    <t>ツルムラサキ</t>
  </si>
  <si>
    <t>山科ナス</t>
  </si>
  <si>
    <t>接千両二号ナス（台三郎台）</t>
  </si>
  <si>
    <t>サターントマト</t>
  </si>
  <si>
    <t>千成兵丹</t>
  </si>
  <si>
    <t>桃太郎トマト</t>
  </si>
  <si>
    <t>かんぴょう</t>
  </si>
  <si>
    <t>ホーム桃太郎トマト</t>
  </si>
  <si>
    <t>とうがん（大長）</t>
  </si>
  <si>
    <t>金</t>
  </si>
  <si>
    <t>接ホーム桃太郎トマト</t>
  </si>
  <si>
    <t>ミニとうがん</t>
  </si>
  <si>
    <t>青(9cm)</t>
  </si>
  <si>
    <t>中玉ﾌﾙｰﾂﾄﾏﾄ(ﾌﾙﾃｨｶ)</t>
  </si>
  <si>
    <t>モロヘイヤ</t>
  </si>
  <si>
    <t>ミニトマト（千果）</t>
  </si>
  <si>
    <t>落花生</t>
  </si>
  <si>
    <t>ミニキャロル</t>
  </si>
  <si>
    <t>枝豆（白毛）</t>
  </si>
  <si>
    <t>イエローミニトマト</t>
  </si>
  <si>
    <t>枝豆（黒豆　たんくろう）</t>
  </si>
  <si>
    <t>レジナ（矮性ミニトマト）</t>
  </si>
  <si>
    <t>バジル</t>
  </si>
  <si>
    <t>お引き取り前日までに、電話またはFAXにてお申し込みください。</t>
  </si>
  <si>
    <t>合計金額</t>
  </si>
  <si>
    <t>また、1品種40本以上ご希望の場合はお早めにご注文ください。</t>
  </si>
  <si>
    <r>
      <t xml:space="preserve">野菜苗 生産直売 </t>
    </r>
    <r>
      <rPr>
        <sz val="12"/>
        <rFont val="ＭＳ Ｐゴシック"/>
        <family val="3"/>
      </rPr>
      <t>清水園芸</t>
    </r>
  </si>
  <si>
    <t>　TEL：０９０－８７９７－２３６６　FAX　０７５－９３１－１７９９</t>
  </si>
  <si>
    <t>登録品種一覧</t>
  </si>
  <si>
    <t>弊社取り扱い品種のうち、以下の品種は登録品種となります。（2021年4月1日時点）</t>
  </si>
  <si>
    <t>商品名</t>
  </si>
  <si>
    <t>登録品種名</t>
  </si>
  <si>
    <t>品種登録番号</t>
  </si>
  <si>
    <t>とげなし千両二号</t>
  </si>
  <si>
    <t>とげなし湖南1号</t>
  </si>
  <si>
    <t>フルティカ</t>
  </si>
  <si>
    <t>タキイミディ195</t>
  </si>
  <si>
    <t>桃太郎ゴールド</t>
  </si>
  <si>
    <t>YE004</t>
  </si>
  <si>
    <t>パルト</t>
  </si>
  <si>
    <t>SAKATOM011</t>
  </si>
  <si>
    <t>SL紫水</t>
  </si>
  <si>
    <t>TNA029</t>
  </si>
  <si>
    <t>CF桃太郎はるか</t>
  </si>
  <si>
    <t>TTM017</t>
  </si>
  <si>
    <t>レジナ</t>
  </si>
  <si>
    <t>権利失効済み</t>
  </si>
  <si>
    <t>イエローキャロル</t>
  </si>
  <si>
    <t>坊ちゃんカボチャ</t>
  </si>
  <si>
    <t>くり坊</t>
  </si>
  <si>
    <t>京都府向日市　　清水園芸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</si>
</sst>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-* #,##0.00_-;_-* &quot;-&quot;??_-;_-@_-"/>
    <numFmt numFmtId="177" formatCode="_-\¥* #,##0_-;-\¥* #,##0_-;_-\¥* &quot;-&quot;_-;_-@_-"/>
    <numFmt numFmtId="178" formatCode="_-* #,##0_-;-* #,##0_-;_-* &quot;-&quot;_-;_-@_-"/>
    <numFmt numFmtId="179" formatCode="_-\¥* #,##0.00_-;-\¥* #,##0.00_-;_-\¥* &quot;-&quot;??_-;_-@_-"/>
    <numFmt numFmtId="180" formatCode="\ * #,##0_ ;_ * -#,##0_ ;_ * &quot;&quot;_ ;_ @_ "/>
    <numFmt numFmtId="181" formatCode="_ * #,##0_ ;_ * -#,##0_ ;_ * &quot;&quot;_ ;_ @_ "/>
    <numFmt numFmtId="182" formatCode="General;;"/>
    <numFmt numFmtId="183" formatCode="_ * ###0_ ;_ * -###0_ ;_ * &quot;&quot;_ ;_ @_ "/>
    <numFmt numFmtId="184" formatCode="\¥#,##0_);[Red]\(\¥#,##0\)"/>
  </numFmts>
  <fonts count="29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name val="ＤＦ平成明朝体W3"/>
      <family val="3"/>
    </font>
    <font>
      <sz val="11"/>
      <name val="明朝"/>
      <family val="3"/>
    </font>
    <font>
      <b/>
      <sz val="12"/>
      <name val="ＭＳ Ｐゴシック"/>
      <family val="3"/>
    </font>
    <font>
      <sz val="12"/>
      <name val="明朝"/>
      <family val="3"/>
    </font>
    <font>
      <u val="single"/>
      <sz val="12"/>
      <name val="明朝"/>
      <family val="3"/>
    </font>
    <font>
      <sz val="9"/>
      <name val="明朝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4" fillId="8" borderId="4" applyNumberFormat="0" applyAlignment="0" applyProtection="0"/>
    <xf numFmtId="0" fontId="11" fillId="0" borderId="5" applyNumberFormat="0" applyFill="0" applyAlignment="0" applyProtection="0"/>
    <xf numFmtId="0" fontId="15" fillId="0" borderId="5" applyNumberFormat="0" applyFill="0" applyAlignment="0" applyProtection="0"/>
    <xf numFmtId="0" fontId="1" fillId="0" borderId="0">
      <alignment vertical="center"/>
      <protection/>
    </xf>
    <xf numFmtId="0" fontId="17" fillId="8" borderId="1" applyNumberFormat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8" fillId="10" borderId="7" applyNumberFormat="0" applyAlignment="0" applyProtection="0"/>
    <xf numFmtId="0" fontId="10" fillId="3" borderId="0" applyNumberFormat="0" applyBorder="0" applyAlignment="0" applyProtection="0"/>
    <xf numFmtId="0" fontId="25" fillId="0" borderId="8" applyNumberFormat="0" applyFill="0" applyAlignment="0" applyProtection="0"/>
    <xf numFmtId="0" fontId="4" fillId="0" borderId="0">
      <alignment/>
      <protection/>
    </xf>
    <xf numFmtId="0" fontId="23" fillId="11" borderId="0" applyNumberFormat="0" applyBorder="0" applyAlignment="0" applyProtection="0"/>
    <xf numFmtId="0" fontId="27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6" fontId="0" fillId="0" borderId="0">
      <alignment vertical="center"/>
      <protection/>
    </xf>
    <xf numFmtId="0" fontId="10" fillId="16" borderId="0" applyNumberFormat="0" applyBorder="0" applyAlignment="0" applyProtection="0"/>
    <xf numFmtId="38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32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46" applyNumberFormat="1" applyFont="1" applyFill="1" applyBorder="1" applyAlignment="1" applyProtection="1">
      <alignment vertical="center"/>
      <protection/>
    </xf>
    <xf numFmtId="0" fontId="3" fillId="0" borderId="0" xfId="46" applyNumberFormat="1" applyFont="1" applyFill="1" applyBorder="1" applyAlignment="1" applyProtection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0" fillId="0" borderId="0" xfId="31" applyNumberFormat="1" applyFont="1" applyFill="1" applyBorder="1" applyAlignment="1" applyProtection="1">
      <alignment/>
      <protection/>
    </xf>
    <xf numFmtId="0" fontId="4" fillId="0" borderId="0" xfId="46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vertical="center"/>
      <protection/>
    </xf>
    <xf numFmtId="0" fontId="5" fillId="0" borderId="10" xfId="46" applyFont="1" applyFill="1" applyBorder="1" applyAlignment="1" applyProtection="1">
      <alignment horizontal="center" vertical="center"/>
      <protection/>
    </xf>
    <xf numFmtId="0" fontId="5" fillId="0" borderId="0" xfId="46" applyFont="1" applyFill="1" applyBorder="1" applyAlignment="1" applyProtection="1">
      <alignment horizontal="center" vertical="center"/>
      <protection/>
    </xf>
    <xf numFmtId="0" fontId="6" fillId="0" borderId="11" xfId="46" applyFont="1" applyFill="1" applyBorder="1" applyAlignment="1" applyProtection="1">
      <alignment/>
      <protection/>
    </xf>
    <xf numFmtId="0" fontId="4" fillId="0" borderId="11" xfId="46" applyFont="1" applyFill="1" applyBorder="1" applyAlignment="1" applyProtection="1">
      <alignment/>
      <protection/>
    </xf>
    <xf numFmtId="0" fontId="4" fillId="0" borderId="0" xfId="46" applyFont="1" applyFill="1" applyBorder="1" applyAlignment="1" applyProtection="1">
      <alignment/>
      <protection/>
    </xf>
    <xf numFmtId="0" fontId="7" fillId="0" borderId="0" xfId="46" applyFont="1" applyFill="1" applyBorder="1" applyAlignment="1" applyProtection="1">
      <alignment horizontal="center" vertical="center" shrinkToFit="1"/>
      <protection/>
    </xf>
    <xf numFmtId="0" fontId="5" fillId="0" borderId="0" xfId="46" applyFont="1" applyFill="1" applyBorder="1" applyAlignment="1" applyProtection="1">
      <alignment vertical="center"/>
      <protection/>
    </xf>
    <xf numFmtId="0" fontId="0" fillId="0" borderId="0" xfId="46" applyFont="1" applyFill="1" applyBorder="1" applyAlignment="1" applyProtection="1">
      <alignment/>
      <protection/>
    </xf>
    <xf numFmtId="0" fontId="1" fillId="0" borderId="11" xfId="31" applyFont="1" applyFill="1" applyBorder="1" applyAlignment="1" applyProtection="1">
      <alignment/>
      <protection/>
    </xf>
    <xf numFmtId="0" fontId="0" fillId="0" borderId="11" xfId="31" applyFont="1" applyFill="1" applyBorder="1" applyAlignment="1" applyProtection="1">
      <alignment/>
      <protection/>
    </xf>
    <xf numFmtId="1" fontId="0" fillId="0" borderId="0" xfId="46" applyNumberFormat="1" applyFont="1" applyFill="1" applyBorder="1" applyAlignment="1" applyProtection="1">
      <alignment horizontal="left"/>
      <protection/>
    </xf>
    <xf numFmtId="0" fontId="0" fillId="0" borderId="0" xfId="31" applyFont="1" applyFill="1" applyBorder="1" applyAlignment="1" applyProtection="1">
      <alignment/>
      <protection/>
    </xf>
    <xf numFmtId="0" fontId="1" fillId="0" borderId="9" xfId="46" applyFont="1" applyFill="1" applyBorder="1" applyAlignment="1" applyProtection="1">
      <alignment horizontal="center" vertical="center" shrinkToFit="1"/>
      <protection/>
    </xf>
    <xf numFmtId="0" fontId="0" fillId="0" borderId="9" xfId="46" applyFont="1" applyFill="1" applyBorder="1" applyAlignment="1" applyProtection="1">
      <alignment horizontal="center" shrinkToFit="1"/>
      <protection/>
    </xf>
    <xf numFmtId="0" fontId="0" fillId="0" borderId="9" xfId="46" applyFont="1" applyFill="1" applyBorder="1" applyAlignment="1" applyProtection="1">
      <alignment horizontal="center" vertical="center" shrinkToFit="1"/>
      <protection/>
    </xf>
    <xf numFmtId="0" fontId="0" fillId="0" borderId="9" xfId="46" applyFont="1" applyFill="1" applyBorder="1" applyAlignment="1" applyProtection="1">
      <alignment shrinkToFit="1"/>
      <protection/>
    </xf>
    <xf numFmtId="0" fontId="0" fillId="0" borderId="9" xfId="46" applyFont="1" applyFill="1" applyBorder="1" applyAlignment="1" applyProtection="1">
      <alignment horizontal="right" vertical="center" shrinkToFit="1"/>
      <protection/>
    </xf>
    <xf numFmtId="180" fontId="0" fillId="0" borderId="9" xfId="61" applyNumberFormat="1" applyFont="1" applyBorder="1" applyAlignment="1">
      <alignment vertical="center" shrinkToFit="1"/>
      <protection/>
    </xf>
    <xf numFmtId="0" fontId="0" fillId="0" borderId="12" xfId="46" applyFont="1" applyFill="1" applyBorder="1" applyAlignment="1" applyProtection="1">
      <alignment horizontal="center" shrinkToFit="1"/>
      <protection/>
    </xf>
    <xf numFmtId="0" fontId="0" fillId="0" borderId="13" xfId="46" applyFont="1" applyFill="1" applyBorder="1" applyAlignment="1" applyProtection="1">
      <alignment horizontal="center" shrinkToFit="1"/>
      <protection/>
    </xf>
    <xf numFmtId="0" fontId="0" fillId="0" borderId="12" xfId="46" applyFont="1" applyFill="1" applyBorder="1" applyAlignment="1" applyProtection="1">
      <alignment shrinkToFit="1"/>
      <protection/>
    </xf>
    <xf numFmtId="0" fontId="0" fillId="0" borderId="13" xfId="46" applyFont="1" applyFill="1" applyBorder="1" applyAlignment="1" applyProtection="1">
      <alignment shrinkToFit="1"/>
      <protection/>
    </xf>
    <xf numFmtId="0" fontId="0" fillId="0" borderId="0" xfId="46" applyFont="1" applyFill="1" applyBorder="1" applyAlignment="1" applyProtection="1">
      <alignment shrinkToFit="1"/>
      <protection/>
    </xf>
    <xf numFmtId="180" fontId="0" fillId="0" borderId="12" xfId="61" applyNumberFormat="1" applyFont="1" applyBorder="1" applyAlignment="1">
      <alignment vertical="center" shrinkToFit="1"/>
      <protection/>
    </xf>
    <xf numFmtId="0" fontId="0" fillId="0" borderId="14" xfId="46" applyFont="1" applyFill="1" applyBorder="1" applyAlignment="1" applyProtection="1">
      <alignment shrinkToFit="1"/>
      <protection/>
    </xf>
    <xf numFmtId="0" fontId="3" fillId="0" borderId="0" xfId="46" applyFont="1" applyFill="1" applyBorder="1" applyAlignment="1" applyProtection="1">
      <alignment/>
      <protection/>
    </xf>
    <xf numFmtId="0" fontId="3" fillId="0" borderId="0" xfId="46" applyFont="1" applyFill="1" applyBorder="1" applyAlignment="1" applyProtection="1">
      <alignment/>
      <protection/>
    </xf>
    <xf numFmtId="0" fontId="0" fillId="0" borderId="0" xfId="46" applyFont="1" applyFill="1" applyBorder="1" applyAlignment="1" applyProtection="1">
      <alignment shrinkToFit="1"/>
      <protection/>
    </xf>
    <xf numFmtId="0" fontId="0" fillId="0" borderId="9" xfId="46" applyFont="1" applyFill="1" applyBorder="1" applyAlignment="1" applyProtection="1">
      <alignment horizontal="center" shrinkToFit="1"/>
      <protection/>
    </xf>
    <xf numFmtId="181" fontId="0" fillId="0" borderId="0" xfId="61" applyNumberFormat="1" applyFont="1" applyBorder="1">
      <alignment vertical="center"/>
      <protection/>
    </xf>
    <xf numFmtId="181" fontId="0" fillId="0" borderId="0" xfId="61" applyNumberFormat="1" applyFont="1">
      <alignment vertical="center"/>
      <protection/>
    </xf>
    <xf numFmtId="0" fontId="8" fillId="0" borderId="0" xfId="46" applyNumberFormat="1" applyFont="1" applyFill="1" applyBorder="1" applyAlignment="1" applyProtection="1">
      <alignment/>
      <protection/>
    </xf>
    <xf numFmtId="181" fontId="9" fillId="0" borderId="0" xfId="59" applyNumberFormat="1" applyFont="1" applyFill="1" applyBorder="1" applyAlignment="1" applyProtection="1">
      <alignment horizontal="right"/>
      <protection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 horizontal="center" vertical="center" shrinkToFit="1"/>
      <protection/>
    </xf>
    <xf numFmtId="182" fontId="0" fillId="0" borderId="15" xfId="46" applyNumberFormat="1" applyFont="1" applyFill="1" applyBorder="1" applyAlignment="1" applyProtection="1">
      <alignment shrinkToFit="1"/>
      <protection/>
    </xf>
    <xf numFmtId="182" fontId="0" fillId="0" borderId="9" xfId="46" applyNumberFormat="1" applyFont="1" applyFill="1" applyBorder="1" applyAlignment="1" applyProtection="1">
      <alignment shrinkToFit="1"/>
      <protection/>
    </xf>
    <xf numFmtId="180" fontId="0" fillId="0" borderId="13" xfId="61" applyNumberFormat="1" applyFont="1" applyBorder="1" applyAlignment="1">
      <alignment vertical="center" shrinkToFit="1"/>
      <protection/>
    </xf>
    <xf numFmtId="183" fontId="0" fillId="0" borderId="9" xfId="46" applyNumberFormat="1" applyFont="1" applyFill="1" applyBorder="1" applyAlignment="1" applyProtection="1">
      <alignment shrinkToFit="1"/>
      <protection/>
    </xf>
    <xf numFmtId="184" fontId="9" fillId="0" borderId="9" xfId="46" applyNumberFormat="1" applyFont="1" applyFill="1" applyBorder="1" applyAlignment="1" applyProtection="1">
      <alignment horizontal="right" shrinkToFit="1"/>
      <protection/>
    </xf>
    <xf numFmtId="184" fontId="9" fillId="0" borderId="0" xfId="46" applyNumberFormat="1" applyFont="1" applyFill="1" applyBorder="1" applyAlignment="1" applyProtection="1">
      <alignment horizontal="right"/>
      <protection/>
    </xf>
    <xf numFmtId="0" fontId="4" fillId="0" borderId="0" xfId="46" applyNumberFormat="1" applyFont="1" applyFill="1" applyBorder="1" applyAlignment="1" applyProtection="1">
      <alignment vertical="center"/>
      <protection/>
    </xf>
    <xf numFmtId="0" fontId="0" fillId="0" borderId="0" xfId="31" applyNumberFormat="1" applyFont="1" applyFill="1" applyBorder="1" applyAlignment="1" applyProtection="1">
      <alignment vertical="center"/>
      <protection/>
    </xf>
  </cellXfs>
  <cellStyles count="55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標準_11小売（予定）価格表" xfId="31"/>
    <cellStyle name="標準_登録品種一覧" xfId="32"/>
    <cellStyle name="説明文" xfId="33"/>
    <cellStyle name="アクセント 6" xfId="34"/>
    <cellStyle name="出力" xfId="35"/>
    <cellStyle name="見出し 1" xfId="36"/>
    <cellStyle name="見出し 2" xfId="37"/>
    <cellStyle name="標準_2018小売価格表" xfId="38"/>
    <cellStyle name="計算" xfId="39"/>
    <cellStyle name="見出し 3" xfId="40"/>
    <cellStyle name="見出し 4" xfId="41"/>
    <cellStyle name="60% - アクセント 5" xfId="42"/>
    <cellStyle name="チェックセル" xfId="43"/>
    <cellStyle name="40% - アクセント 1" xfId="44"/>
    <cellStyle name="集計" xfId="45"/>
    <cellStyle name="標準_苗５" xfId="46"/>
    <cellStyle name="悪い" xfId="47"/>
    <cellStyle name="どちらでもない" xfId="48"/>
    <cellStyle name="アクセント 1" xfId="49"/>
    <cellStyle name="20% - アクセント 1" xfId="50"/>
    <cellStyle name="20% - アクセント 5" xfId="51"/>
    <cellStyle name="60% - アクセント 1" xfId="52"/>
    <cellStyle name="20% - アクセント 2" xfId="53"/>
    <cellStyle name="40% - アクセント 2" xfId="54"/>
    <cellStyle name="20% - アクセント 6" xfId="55"/>
    <cellStyle name="60% - アクセント 2" xfId="56"/>
    <cellStyle name="アクセント 3" xfId="57"/>
    <cellStyle name="20% - アクセント 3" xfId="58"/>
    <cellStyle name="通貨[0]_11小売（予定）価格表" xfId="59"/>
    <cellStyle name="40% - アクセント 3" xfId="60"/>
    <cellStyle name="桁区切り[0]_11小売（予定）価格表" xfId="61"/>
    <cellStyle name="60% - アクセント 3" xfId="62"/>
    <cellStyle name="アクセント 4" xfId="63"/>
    <cellStyle name="40% - アクセント 4" xfId="64"/>
    <cellStyle name="60% - アクセント 4" xfId="65"/>
    <cellStyle name="アクセント 5" xfId="66"/>
    <cellStyle name="40% - アクセント 6" xfId="67"/>
    <cellStyle name="60% - アクセント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zoomScaleSheetLayoutView="100" workbookViewId="0" topLeftCell="A1">
      <selection activeCell="L12" sqref="L12"/>
    </sheetView>
  </sheetViews>
  <sheetFormatPr defaultColWidth="9.00390625" defaultRowHeight="14.25" customHeight="1"/>
  <cols>
    <col min="1" max="1" width="25.625" style="10" customWidth="1"/>
    <col min="2" max="2" width="6.625" style="11" customWidth="1"/>
    <col min="3" max="3" width="5.375" style="10" customWidth="1"/>
    <col min="4" max="4" width="8.125" style="10" customWidth="1"/>
    <col min="5" max="5" width="8.625" style="10" customWidth="1"/>
    <col min="6" max="6" width="25.625" style="12" customWidth="1"/>
    <col min="7" max="7" width="6.625" style="10" customWidth="1"/>
    <col min="8" max="8" width="5.375" style="10" customWidth="1"/>
    <col min="9" max="9" width="8.125" style="10" customWidth="1"/>
    <col min="10" max="10" width="8.625" style="10" customWidth="1"/>
    <col min="11" max="11" width="1.12109375" style="10" customWidth="1"/>
    <col min="12" max="241" width="9.00390625" style="10" customWidth="1"/>
    <col min="242" max="253" width="9.00390625" style="11" customWidth="1"/>
    <col min="256" max="256" width="1.12109375" style="13" customWidth="1"/>
  </cols>
  <sheetData>
    <row r="1" spans="1:11" ht="22.5" customHeight="1">
      <c r="A1" s="14" t="s">
        <v>0</v>
      </c>
      <c r="B1" s="15"/>
      <c r="C1" s="16" t="s">
        <v>1</v>
      </c>
      <c r="D1" s="17"/>
      <c r="E1" s="17"/>
      <c r="F1" s="18"/>
      <c r="G1" s="19" t="s">
        <v>2</v>
      </c>
      <c r="H1" s="19"/>
      <c r="I1" s="19"/>
      <c r="J1" s="19"/>
      <c r="K1" s="47"/>
    </row>
    <row r="2" spans="1:11" ht="24" customHeight="1">
      <c r="A2" s="20" t="s">
        <v>3</v>
      </c>
      <c r="B2" s="21"/>
      <c r="C2" s="22" t="s">
        <v>4</v>
      </c>
      <c r="D2" s="23"/>
      <c r="E2" s="23"/>
      <c r="F2" s="24" t="s">
        <v>5</v>
      </c>
      <c r="G2" s="19" t="s">
        <v>6</v>
      </c>
      <c r="H2" s="19"/>
      <c r="I2" s="19"/>
      <c r="J2" s="19"/>
      <c r="K2" s="47"/>
    </row>
    <row r="3" spans="1:11" ht="12.75" customHeight="1">
      <c r="A3" s="21"/>
      <c r="B3" s="21"/>
      <c r="C3" s="25"/>
      <c r="D3" s="25"/>
      <c r="E3" s="25"/>
      <c r="F3" s="25"/>
      <c r="G3" s="25"/>
      <c r="H3" s="24"/>
      <c r="I3" s="24"/>
      <c r="J3" s="24"/>
      <c r="K3" s="47"/>
    </row>
    <row r="4" spans="1:11" ht="13.5" customHeight="1">
      <c r="A4" s="26"/>
      <c r="B4" s="27" t="s">
        <v>7</v>
      </c>
      <c r="C4" s="28" t="s">
        <v>8</v>
      </c>
      <c r="D4" s="28" t="s">
        <v>9</v>
      </c>
      <c r="E4" s="28" t="s">
        <v>10</v>
      </c>
      <c r="F4" s="28"/>
      <c r="G4" s="27" t="s">
        <v>7</v>
      </c>
      <c r="H4" s="28" t="s">
        <v>8</v>
      </c>
      <c r="I4" s="48" t="s">
        <v>9</v>
      </c>
      <c r="J4" s="28" t="s">
        <v>10</v>
      </c>
      <c r="K4" s="47"/>
    </row>
    <row r="5" spans="1:253" s="8" customFormat="1" ht="18" customHeight="1">
      <c r="A5" s="29" t="s">
        <v>11</v>
      </c>
      <c r="B5" s="27" t="s">
        <v>12</v>
      </c>
      <c r="C5" s="30">
        <v>190</v>
      </c>
      <c r="D5" s="30"/>
      <c r="E5" s="31">
        <f aca="true" t="shared" si="0" ref="E5:E53">D5*C5</f>
        <v>0</v>
      </c>
      <c r="F5" s="29" t="s">
        <v>13</v>
      </c>
      <c r="G5" s="27" t="s">
        <v>14</v>
      </c>
      <c r="H5" s="29">
        <v>100</v>
      </c>
      <c r="I5" s="49"/>
      <c r="J5" s="31">
        <f aca="true" t="shared" si="1" ref="J5:J53">I5*H5</f>
        <v>0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</row>
    <row r="6" spans="1:10" s="9" customFormat="1" ht="18" customHeight="1">
      <c r="A6" s="29" t="s">
        <v>15</v>
      </c>
      <c r="B6" s="27" t="s">
        <v>16</v>
      </c>
      <c r="C6" s="29">
        <v>200</v>
      </c>
      <c r="D6" s="29"/>
      <c r="E6" s="31">
        <f t="shared" si="0"/>
        <v>0</v>
      </c>
      <c r="F6" s="29"/>
      <c r="G6" s="27"/>
      <c r="H6" s="29"/>
      <c r="I6" s="50"/>
      <c r="J6" s="51">
        <f t="shared" si="1"/>
        <v>0</v>
      </c>
    </row>
    <row r="7" spans="1:10" s="9" customFormat="1" ht="18" customHeight="1">
      <c r="A7" s="29" t="s">
        <v>17</v>
      </c>
      <c r="B7" s="27" t="s">
        <v>14</v>
      </c>
      <c r="C7" s="29">
        <v>205</v>
      </c>
      <c r="D7" s="29"/>
      <c r="E7" s="31">
        <f t="shared" si="0"/>
        <v>0</v>
      </c>
      <c r="F7" s="29" t="s">
        <v>18</v>
      </c>
      <c r="G7" s="27" t="s">
        <v>19</v>
      </c>
      <c r="H7" s="29">
        <v>100</v>
      </c>
      <c r="I7" s="50"/>
      <c r="J7" s="31">
        <f t="shared" si="1"/>
        <v>0</v>
      </c>
    </row>
    <row r="8" spans="1:10" s="9" customFormat="1" ht="18" customHeight="1">
      <c r="A8" s="29" t="s">
        <v>20</v>
      </c>
      <c r="B8" s="27" t="s">
        <v>21</v>
      </c>
      <c r="C8" s="29">
        <v>210</v>
      </c>
      <c r="D8" s="29"/>
      <c r="E8" s="31">
        <f t="shared" si="0"/>
        <v>0</v>
      </c>
      <c r="F8" s="29" t="s">
        <v>22</v>
      </c>
      <c r="G8" s="27" t="s">
        <v>23</v>
      </c>
      <c r="H8" s="29">
        <v>100</v>
      </c>
      <c r="I8" s="50"/>
      <c r="J8" s="31">
        <f t="shared" si="1"/>
        <v>0</v>
      </c>
    </row>
    <row r="9" spans="1:10" s="9" customFormat="1" ht="18" customHeight="1">
      <c r="A9" s="29" t="s">
        <v>24</v>
      </c>
      <c r="B9" s="27" t="s">
        <v>23</v>
      </c>
      <c r="C9" s="29">
        <v>200</v>
      </c>
      <c r="D9" s="29"/>
      <c r="E9" s="31">
        <f t="shared" si="0"/>
        <v>0</v>
      </c>
      <c r="F9" s="29" t="s">
        <v>25</v>
      </c>
      <c r="G9" s="27" t="s">
        <v>26</v>
      </c>
      <c r="H9" s="29">
        <v>210</v>
      </c>
      <c r="I9" s="50"/>
      <c r="J9" s="31">
        <f t="shared" si="1"/>
        <v>0</v>
      </c>
    </row>
    <row r="10" spans="1:10" s="9" customFormat="1" ht="18" customHeight="1">
      <c r="A10" s="29" t="s">
        <v>27</v>
      </c>
      <c r="B10" s="27" t="s">
        <v>28</v>
      </c>
      <c r="C10" s="29">
        <v>205</v>
      </c>
      <c r="D10" s="29"/>
      <c r="E10" s="31">
        <f t="shared" si="0"/>
        <v>0</v>
      </c>
      <c r="F10" s="29" t="s">
        <v>29</v>
      </c>
      <c r="G10" s="27" t="s">
        <v>23</v>
      </c>
      <c r="H10" s="29">
        <v>100</v>
      </c>
      <c r="I10" s="50"/>
      <c r="J10" s="31">
        <f t="shared" si="1"/>
        <v>0</v>
      </c>
    </row>
    <row r="11" spans="1:10" s="9" customFormat="1" ht="18" customHeight="1">
      <c r="A11" s="29" t="s">
        <v>30</v>
      </c>
      <c r="B11" s="27" t="s">
        <v>31</v>
      </c>
      <c r="C11" s="29">
        <v>200</v>
      </c>
      <c r="D11" s="29"/>
      <c r="E11" s="31">
        <f t="shared" si="0"/>
        <v>0</v>
      </c>
      <c r="F11" s="29" t="s">
        <v>32</v>
      </c>
      <c r="G11" s="27" t="s">
        <v>28</v>
      </c>
      <c r="H11" s="29">
        <v>100</v>
      </c>
      <c r="I11" s="50"/>
      <c r="J11" s="31">
        <f t="shared" si="1"/>
        <v>0</v>
      </c>
    </row>
    <row r="12" spans="1:10" s="9" customFormat="1" ht="18" customHeight="1">
      <c r="A12" s="29" t="s">
        <v>33</v>
      </c>
      <c r="B12" s="27" t="s">
        <v>26</v>
      </c>
      <c r="C12" s="29">
        <v>200</v>
      </c>
      <c r="D12" s="29"/>
      <c r="E12" s="31">
        <f t="shared" si="0"/>
        <v>0</v>
      </c>
      <c r="F12" s="29" t="s">
        <v>34</v>
      </c>
      <c r="G12" s="27" t="s">
        <v>35</v>
      </c>
      <c r="H12" s="29">
        <v>100</v>
      </c>
      <c r="I12" s="50"/>
      <c r="J12" s="31">
        <f t="shared" si="1"/>
        <v>0</v>
      </c>
    </row>
    <row r="13" spans="1:10" s="9" customFormat="1" ht="18" customHeight="1">
      <c r="A13" s="29" t="s">
        <v>36</v>
      </c>
      <c r="B13" s="27" t="s">
        <v>37</v>
      </c>
      <c r="C13" s="29">
        <v>200</v>
      </c>
      <c r="D13" s="29"/>
      <c r="E13" s="31">
        <f t="shared" si="0"/>
        <v>0</v>
      </c>
      <c r="F13" s="29" t="s">
        <v>38</v>
      </c>
      <c r="G13" s="32" t="s">
        <v>26</v>
      </c>
      <c r="H13" s="29">
        <v>100</v>
      </c>
      <c r="I13" s="50"/>
      <c r="J13" s="31">
        <f t="shared" si="1"/>
        <v>0</v>
      </c>
    </row>
    <row r="14" spans="1:10" s="9" customFormat="1" ht="18" customHeight="1">
      <c r="A14" s="29" t="s">
        <v>39</v>
      </c>
      <c r="B14" s="27" t="s">
        <v>40</v>
      </c>
      <c r="C14" s="29">
        <v>200</v>
      </c>
      <c r="D14" s="29"/>
      <c r="E14" s="31">
        <f t="shared" si="0"/>
        <v>0</v>
      </c>
      <c r="F14" s="29" t="s">
        <v>41</v>
      </c>
      <c r="G14" s="27" t="s">
        <v>42</v>
      </c>
      <c r="H14" s="29">
        <v>110</v>
      </c>
      <c r="I14" s="50"/>
      <c r="J14" s="31">
        <f t="shared" si="1"/>
        <v>0</v>
      </c>
    </row>
    <row r="15" spans="1:10" s="9" customFormat="1" ht="18" customHeight="1">
      <c r="A15" s="29" t="s">
        <v>43</v>
      </c>
      <c r="B15" s="27" t="s">
        <v>19</v>
      </c>
      <c r="C15" s="29">
        <v>200</v>
      </c>
      <c r="D15" s="29"/>
      <c r="E15" s="31">
        <f t="shared" si="0"/>
        <v>0</v>
      </c>
      <c r="F15" s="29" t="s">
        <v>44</v>
      </c>
      <c r="G15" s="33" t="s">
        <v>31</v>
      </c>
      <c r="H15" s="29">
        <v>100</v>
      </c>
      <c r="I15" s="50"/>
      <c r="J15" s="31">
        <f t="shared" si="1"/>
        <v>0</v>
      </c>
    </row>
    <row r="16" spans="1:10" s="9" customFormat="1" ht="18" customHeight="1">
      <c r="A16" s="29" t="s">
        <v>45</v>
      </c>
      <c r="B16" s="27" t="s">
        <v>16</v>
      </c>
      <c r="C16" s="29">
        <v>200</v>
      </c>
      <c r="D16" s="29"/>
      <c r="E16" s="31">
        <f t="shared" si="0"/>
        <v>0</v>
      </c>
      <c r="F16" s="29" t="s">
        <v>46</v>
      </c>
      <c r="G16" s="27" t="s">
        <v>37</v>
      </c>
      <c r="H16" s="29">
        <v>100</v>
      </c>
      <c r="I16" s="50"/>
      <c r="J16" s="31">
        <f t="shared" si="1"/>
        <v>0</v>
      </c>
    </row>
    <row r="17" spans="1:10" s="9" customFormat="1" ht="18" customHeight="1">
      <c r="A17" s="29" t="s">
        <v>47</v>
      </c>
      <c r="B17" s="27" t="s">
        <v>37</v>
      </c>
      <c r="C17" s="29">
        <v>200</v>
      </c>
      <c r="D17" s="29"/>
      <c r="E17" s="31">
        <f t="shared" si="0"/>
        <v>0</v>
      </c>
      <c r="F17" s="29" t="s">
        <v>48</v>
      </c>
      <c r="G17" s="27" t="s">
        <v>19</v>
      </c>
      <c r="H17" s="29">
        <v>100</v>
      </c>
      <c r="I17" s="50"/>
      <c r="J17" s="31">
        <f t="shared" si="1"/>
        <v>0</v>
      </c>
    </row>
    <row r="18" spans="1:10" s="9" customFormat="1" ht="18" customHeight="1">
      <c r="A18" s="29" t="s">
        <v>49</v>
      </c>
      <c r="B18" s="27" t="s">
        <v>28</v>
      </c>
      <c r="C18" s="29">
        <v>200</v>
      </c>
      <c r="D18" s="29"/>
      <c r="E18" s="31">
        <f t="shared" si="0"/>
        <v>0</v>
      </c>
      <c r="F18" s="29" t="s">
        <v>50</v>
      </c>
      <c r="G18" s="27" t="s">
        <v>51</v>
      </c>
      <c r="H18" s="29">
        <v>110</v>
      </c>
      <c r="I18" s="50"/>
      <c r="J18" s="31">
        <f t="shared" si="1"/>
        <v>0</v>
      </c>
    </row>
    <row r="19" spans="1:10" s="9" customFormat="1" ht="18" customHeight="1">
      <c r="A19" s="29" t="s">
        <v>52</v>
      </c>
      <c r="B19" s="27" t="s">
        <v>12</v>
      </c>
      <c r="C19" s="29">
        <v>200</v>
      </c>
      <c r="D19" s="29"/>
      <c r="E19" s="31">
        <f t="shared" si="0"/>
        <v>0</v>
      </c>
      <c r="F19" s="29" t="s">
        <v>53</v>
      </c>
      <c r="G19" s="27" t="s">
        <v>54</v>
      </c>
      <c r="H19" s="29">
        <v>110</v>
      </c>
      <c r="I19" s="50"/>
      <c r="J19" s="31">
        <f t="shared" si="1"/>
        <v>0</v>
      </c>
    </row>
    <row r="20" spans="1:10" s="9" customFormat="1" ht="18" customHeight="1">
      <c r="A20" s="29" t="s">
        <v>55</v>
      </c>
      <c r="B20" s="27" t="s">
        <v>31</v>
      </c>
      <c r="C20" s="29">
        <v>205</v>
      </c>
      <c r="D20" s="29"/>
      <c r="E20" s="31">
        <f t="shared" si="0"/>
        <v>0</v>
      </c>
      <c r="F20" s="29" t="s">
        <v>56</v>
      </c>
      <c r="G20" s="27" t="s">
        <v>57</v>
      </c>
      <c r="H20" s="29">
        <v>110</v>
      </c>
      <c r="I20" s="50"/>
      <c r="J20" s="31">
        <f t="shared" si="1"/>
        <v>0</v>
      </c>
    </row>
    <row r="21" spans="1:10" s="9" customFormat="1" ht="18" customHeight="1">
      <c r="A21" s="29" t="s">
        <v>58</v>
      </c>
      <c r="B21" s="27" t="s">
        <v>54</v>
      </c>
      <c r="C21" s="29">
        <v>210</v>
      </c>
      <c r="D21" s="29"/>
      <c r="E21" s="31">
        <f t="shared" si="0"/>
        <v>0</v>
      </c>
      <c r="F21" s="29" t="s">
        <v>59</v>
      </c>
      <c r="G21" s="27" t="s">
        <v>16</v>
      </c>
      <c r="H21" s="29">
        <v>100</v>
      </c>
      <c r="I21" s="50"/>
      <c r="J21" s="31">
        <f t="shared" si="1"/>
        <v>0</v>
      </c>
    </row>
    <row r="22" spans="1:10" s="9" customFormat="1" ht="18" customHeight="1">
      <c r="A22" s="29" t="s">
        <v>60</v>
      </c>
      <c r="B22" s="27" t="s">
        <v>14</v>
      </c>
      <c r="C22" s="29">
        <v>200</v>
      </c>
      <c r="D22" s="29"/>
      <c r="E22" s="31">
        <f t="shared" si="0"/>
        <v>0</v>
      </c>
      <c r="F22" s="29" t="s">
        <v>61</v>
      </c>
      <c r="G22" s="27" t="s">
        <v>35</v>
      </c>
      <c r="H22" s="29">
        <v>100</v>
      </c>
      <c r="I22" s="50"/>
      <c r="J22" s="31">
        <f t="shared" si="1"/>
        <v>0</v>
      </c>
    </row>
    <row r="23" spans="1:10" s="9" customFormat="1" ht="18" customHeight="1">
      <c r="A23" s="29" t="s">
        <v>62</v>
      </c>
      <c r="B23" s="27" t="s">
        <v>26</v>
      </c>
      <c r="C23" s="29">
        <v>215</v>
      </c>
      <c r="D23" s="29"/>
      <c r="E23" s="31">
        <f t="shared" si="0"/>
        <v>0</v>
      </c>
      <c r="F23" s="29" t="s">
        <v>63</v>
      </c>
      <c r="G23" s="27" t="s">
        <v>26</v>
      </c>
      <c r="H23" s="29">
        <v>100</v>
      </c>
      <c r="I23" s="50"/>
      <c r="J23" s="31">
        <f t="shared" si="1"/>
        <v>0</v>
      </c>
    </row>
    <row r="24" spans="1:10" s="9" customFormat="1" ht="18" customHeight="1">
      <c r="A24" s="29" t="s">
        <v>64</v>
      </c>
      <c r="B24" s="27" t="s">
        <v>12</v>
      </c>
      <c r="C24" s="29">
        <v>205</v>
      </c>
      <c r="D24" s="29"/>
      <c r="E24" s="31">
        <f t="shared" si="0"/>
        <v>0</v>
      </c>
      <c r="F24" s="29" t="s">
        <v>65</v>
      </c>
      <c r="G24" s="27" t="s">
        <v>35</v>
      </c>
      <c r="H24" s="29">
        <v>100</v>
      </c>
      <c r="I24" s="50"/>
      <c r="J24" s="31">
        <f t="shared" si="1"/>
        <v>0</v>
      </c>
    </row>
    <row r="25" spans="1:10" s="9" customFormat="1" ht="18" customHeight="1">
      <c r="A25" s="29" t="s">
        <v>66</v>
      </c>
      <c r="B25" s="27" t="s">
        <v>19</v>
      </c>
      <c r="C25" s="29">
        <v>205</v>
      </c>
      <c r="D25" s="29"/>
      <c r="E25" s="31">
        <f t="shared" si="0"/>
        <v>0</v>
      </c>
      <c r="F25" s="29" t="s">
        <v>67</v>
      </c>
      <c r="G25" s="27" t="s">
        <v>28</v>
      </c>
      <c r="H25" s="29">
        <v>100</v>
      </c>
      <c r="I25" s="50"/>
      <c r="J25" s="31">
        <f t="shared" si="1"/>
        <v>0</v>
      </c>
    </row>
    <row r="26" spans="1:10" s="9" customFormat="1" ht="18" customHeight="1">
      <c r="A26" s="29" t="s">
        <v>68</v>
      </c>
      <c r="B26" s="27" t="s">
        <v>16</v>
      </c>
      <c r="C26" s="29">
        <v>210</v>
      </c>
      <c r="D26" s="29"/>
      <c r="E26" s="31">
        <f t="shared" si="0"/>
        <v>0</v>
      </c>
      <c r="F26" s="29" t="s">
        <v>69</v>
      </c>
      <c r="G26" s="27" t="s">
        <v>23</v>
      </c>
      <c r="H26" s="29">
        <v>100</v>
      </c>
      <c r="I26" s="50"/>
      <c r="J26" s="31">
        <f t="shared" si="1"/>
        <v>0</v>
      </c>
    </row>
    <row r="27" spans="1:10" s="9" customFormat="1" ht="18" customHeight="1">
      <c r="A27" s="29" t="s">
        <v>70</v>
      </c>
      <c r="B27" s="27" t="s">
        <v>35</v>
      </c>
      <c r="C27" s="29">
        <v>210</v>
      </c>
      <c r="D27" s="29"/>
      <c r="E27" s="31">
        <f t="shared" si="0"/>
        <v>0</v>
      </c>
      <c r="F27" s="29" t="s">
        <v>71</v>
      </c>
      <c r="G27" s="27" t="s">
        <v>31</v>
      </c>
      <c r="H27" s="29">
        <v>100</v>
      </c>
      <c r="I27" s="50"/>
      <c r="J27" s="31">
        <f t="shared" si="1"/>
        <v>0</v>
      </c>
    </row>
    <row r="28" spans="1:10" s="9" customFormat="1" ht="18" customHeight="1">
      <c r="A28" s="29" t="s">
        <v>72</v>
      </c>
      <c r="B28" s="27" t="s">
        <v>26</v>
      </c>
      <c r="C28" s="29">
        <v>210</v>
      </c>
      <c r="D28" s="29"/>
      <c r="E28" s="31">
        <f t="shared" si="0"/>
        <v>0</v>
      </c>
      <c r="F28" s="29" t="s">
        <v>73</v>
      </c>
      <c r="G28" s="27" t="s">
        <v>12</v>
      </c>
      <c r="H28" s="29">
        <v>100</v>
      </c>
      <c r="I28" s="50"/>
      <c r="J28" s="31">
        <f t="shared" si="1"/>
        <v>0</v>
      </c>
    </row>
    <row r="29" spans="1:10" s="9" customFormat="1" ht="18" customHeight="1">
      <c r="A29" s="29" t="s">
        <v>74</v>
      </c>
      <c r="B29" s="27" t="s">
        <v>28</v>
      </c>
      <c r="C29" s="29">
        <v>210</v>
      </c>
      <c r="D29" s="29"/>
      <c r="E29" s="31">
        <f t="shared" si="0"/>
        <v>0</v>
      </c>
      <c r="F29" s="29" t="s">
        <v>75</v>
      </c>
      <c r="G29" s="27" t="s">
        <v>40</v>
      </c>
      <c r="H29" s="29">
        <v>100</v>
      </c>
      <c r="I29" s="50"/>
      <c r="J29" s="31">
        <f t="shared" si="1"/>
        <v>0</v>
      </c>
    </row>
    <row r="30" spans="1:10" s="9" customFormat="1" ht="18" customHeight="1">
      <c r="A30" s="29" t="s">
        <v>76</v>
      </c>
      <c r="B30" s="27" t="s">
        <v>35</v>
      </c>
      <c r="C30" s="29">
        <v>200</v>
      </c>
      <c r="D30" s="29"/>
      <c r="E30" s="31">
        <f t="shared" si="0"/>
        <v>0</v>
      </c>
      <c r="F30" s="29" t="s">
        <v>77</v>
      </c>
      <c r="G30" s="27" t="s">
        <v>37</v>
      </c>
      <c r="H30" s="29">
        <v>100</v>
      </c>
      <c r="I30" s="50"/>
      <c r="J30" s="31">
        <f t="shared" si="1"/>
        <v>0</v>
      </c>
    </row>
    <row r="31" spans="1:10" s="9" customFormat="1" ht="18" customHeight="1">
      <c r="A31" s="29" t="s">
        <v>78</v>
      </c>
      <c r="B31" s="27" t="s">
        <v>23</v>
      </c>
      <c r="C31" s="29">
        <v>200</v>
      </c>
      <c r="D31" s="29"/>
      <c r="E31" s="31">
        <f t="shared" si="0"/>
        <v>0</v>
      </c>
      <c r="F31" s="29" t="s">
        <v>79</v>
      </c>
      <c r="G31" s="34" t="s">
        <v>80</v>
      </c>
      <c r="H31" s="29">
        <v>110</v>
      </c>
      <c r="I31" s="52"/>
      <c r="J31" s="31">
        <f t="shared" si="1"/>
        <v>0</v>
      </c>
    </row>
    <row r="32" spans="1:10" s="9" customFormat="1" ht="18" customHeight="1">
      <c r="A32" s="29" t="s">
        <v>81</v>
      </c>
      <c r="B32" s="27" t="s">
        <v>28</v>
      </c>
      <c r="C32" s="29">
        <v>200</v>
      </c>
      <c r="D32" s="29"/>
      <c r="E32" s="31">
        <f t="shared" si="0"/>
        <v>0</v>
      </c>
      <c r="F32" s="29" t="s">
        <v>82</v>
      </c>
      <c r="G32" s="27" t="s">
        <v>83</v>
      </c>
      <c r="H32" s="29">
        <v>110</v>
      </c>
      <c r="I32" s="52"/>
      <c r="J32" s="31">
        <f t="shared" si="1"/>
        <v>0</v>
      </c>
    </row>
    <row r="33" spans="1:10" s="9" customFormat="1" ht="18" customHeight="1">
      <c r="A33" s="29" t="s">
        <v>84</v>
      </c>
      <c r="B33" s="27" t="s">
        <v>35</v>
      </c>
      <c r="C33" s="29">
        <v>200</v>
      </c>
      <c r="D33" s="29"/>
      <c r="E33" s="31">
        <f t="shared" si="0"/>
        <v>0</v>
      </c>
      <c r="F33" s="29" t="s">
        <v>85</v>
      </c>
      <c r="G33" s="35" t="s">
        <v>86</v>
      </c>
      <c r="H33" s="29">
        <v>110</v>
      </c>
      <c r="I33" s="52"/>
      <c r="J33" s="31">
        <f t="shared" si="1"/>
        <v>0</v>
      </c>
    </row>
    <row r="34" spans="1:10" s="9" customFormat="1" ht="18" customHeight="1">
      <c r="A34" s="29" t="s">
        <v>87</v>
      </c>
      <c r="B34" s="27" t="s">
        <v>37</v>
      </c>
      <c r="C34" s="29">
        <v>200</v>
      </c>
      <c r="D34" s="29"/>
      <c r="E34" s="31">
        <f t="shared" si="0"/>
        <v>0</v>
      </c>
      <c r="F34" s="29" t="s">
        <v>88</v>
      </c>
      <c r="G34" s="27" t="s">
        <v>16</v>
      </c>
      <c r="H34" s="29">
        <v>100</v>
      </c>
      <c r="I34" s="50"/>
      <c r="J34" s="31">
        <f t="shared" si="1"/>
        <v>0</v>
      </c>
    </row>
    <row r="35" spans="1:10" s="9" customFormat="1" ht="18" customHeight="1">
      <c r="A35" s="29" t="s">
        <v>89</v>
      </c>
      <c r="B35" s="27" t="s">
        <v>19</v>
      </c>
      <c r="C35" s="29">
        <v>200</v>
      </c>
      <c r="D35" s="29"/>
      <c r="E35" s="31">
        <f t="shared" si="0"/>
        <v>0</v>
      </c>
      <c r="F35" s="29" t="s">
        <v>90</v>
      </c>
      <c r="G35" s="27" t="s">
        <v>31</v>
      </c>
      <c r="H35" s="29">
        <v>100</v>
      </c>
      <c r="I35" s="50"/>
      <c r="J35" s="31">
        <f t="shared" si="1"/>
        <v>0</v>
      </c>
    </row>
    <row r="36" spans="1:10" s="9" customFormat="1" ht="18" customHeight="1">
      <c r="A36" s="29" t="s">
        <v>91</v>
      </c>
      <c r="B36" s="29" t="s">
        <v>51</v>
      </c>
      <c r="C36" s="29">
        <v>210</v>
      </c>
      <c r="D36" s="29"/>
      <c r="E36" s="31">
        <f t="shared" si="0"/>
        <v>0</v>
      </c>
      <c r="F36" s="29" t="s">
        <v>92</v>
      </c>
      <c r="G36" s="27" t="s">
        <v>16</v>
      </c>
      <c r="H36" s="29">
        <v>100</v>
      </c>
      <c r="I36" s="50"/>
      <c r="J36" s="31">
        <f t="shared" si="1"/>
        <v>0</v>
      </c>
    </row>
    <row r="37" spans="1:10" s="9" customFormat="1" ht="18" customHeight="1">
      <c r="A37" s="29" t="s">
        <v>93</v>
      </c>
      <c r="B37" s="29" t="s">
        <v>54</v>
      </c>
      <c r="C37" s="29">
        <v>210</v>
      </c>
      <c r="D37" s="29"/>
      <c r="E37" s="31">
        <f t="shared" si="0"/>
        <v>0</v>
      </c>
      <c r="F37" s="29" t="s">
        <v>94</v>
      </c>
      <c r="G37" s="27" t="s">
        <v>16</v>
      </c>
      <c r="H37" s="29">
        <v>100</v>
      </c>
      <c r="I37" s="50"/>
      <c r="J37" s="31">
        <f t="shared" si="1"/>
        <v>0</v>
      </c>
    </row>
    <row r="38" spans="1:10" s="9" customFormat="1" ht="18" customHeight="1">
      <c r="A38" s="29" t="s">
        <v>95</v>
      </c>
      <c r="B38" s="27" t="s">
        <v>16</v>
      </c>
      <c r="C38" s="29">
        <v>100</v>
      </c>
      <c r="D38" s="29"/>
      <c r="E38" s="31">
        <f t="shared" si="0"/>
        <v>0</v>
      </c>
      <c r="F38" s="29" t="s">
        <v>96</v>
      </c>
      <c r="G38" s="27" t="s">
        <v>31</v>
      </c>
      <c r="H38" s="29">
        <v>100</v>
      </c>
      <c r="I38" s="50"/>
      <c r="J38" s="31">
        <f t="shared" si="1"/>
        <v>0</v>
      </c>
    </row>
    <row r="39" spans="1:10" s="9" customFormat="1" ht="18" customHeight="1">
      <c r="A39" s="29" t="s">
        <v>97</v>
      </c>
      <c r="B39" s="27" t="s">
        <v>23</v>
      </c>
      <c r="C39" s="29">
        <v>100</v>
      </c>
      <c r="D39" s="29"/>
      <c r="E39" s="31">
        <f t="shared" si="0"/>
        <v>0</v>
      </c>
      <c r="F39" s="29" t="s">
        <v>98</v>
      </c>
      <c r="G39" s="27" t="s">
        <v>16</v>
      </c>
      <c r="H39" s="29">
        <v>100</v>
      </c>
      <c r="I39" s="50"/>
      <c r="J39" s="31">
        <f t="shared" si="1"/>
        <v>0</v>
      </c>
    </row>
    <row r="40" spans="1:10" s="9" customFormat="1" ht="18" customHeight="1">
      <c r="A40" s="29" t="s">
        <v>99</v>
      </c>
      <c r="B40" s="27" t="s">
        <v>51</v>
      </c>
      <c r="C40" s="29">
        <v>220</v>
      </c>
      <c r="D40" s="29"/>
      <c r="E40" s="31">
        <f t="shared" si="0"/>
        <v>0</v>
      </c>
      <c r="F40" s="36" t="s">
        <v>100</v>
      </c>
      <c r="G40" s="27" t="s">
        <v>16</v>
      </c>
      <c r="H40" s="29">
        <v>100</v>
      </c>
      <c r="I40" s="50"/>
      <c r="J40" s="31">
        <f t="shared" si="1"/>
        <v>0</v>
      </c>
    </row>
    <row r="41" spans="1:10" s="9" customFormat="1" ht="18" customHeight="1">
      <c r="A41" s="29" t="s">
        <v>101</v>
      </c>
      <c r="B41" s="27" t="s">
        <v>31</v>
      </c>
      <c r="C41" s="29">
        <v>100</v>
      </c>
      <c r="D41" s="29"/>
      <c r="E41" s="31">
        <f t="shared" si="0"/>
        <v>0</v>
      </c>
      <c r="F41" s="29" t="s">
        <v>102</v>
      </c>
      <c r="G41" s="27" t="s">
        <v>19</v>
      </c>
      <c r="H41" s="29">
        <v>100</v>
      </c>
      <c r="I41" s="50"/>
      <c r="J41" s="31">
        <f t="shared" si="1"/>
        <v>0</v>
      </c>
    </row>
    <row r="42" spans="1:10" s="9" customFormat="1" ht="18" customHeight="1">
      <c r="A42" s="29"/>
      <c r="B42" s="27"/>
      <c r="C42" s="29"/>
      <c r="D42" s="29"/>
      <c r="E42" s="31">
        <f t="shared" si="0"/>
        <v>0</v>
      </c>
      <c r="F42" s="29" t="s">
        <v>103</v>
      </c>
      <c r="G42" s="27" t="s">
        <v>16</v>
      </c>
      <c r="H42" s="29">
        <v>100</v>
      </c>
      <c r="I42" s="50"/>
      <c r="J42" s="31">
        <f t="shared" si="1"/>
        <v>0</v>
      </c>
    </row>
    <row r="43" spans="1:10" s="9" customFormat="1" ht="18" customHeight="1">
      <c r="A43" s="29" t="s">
        <v>104</v>
      </c>
      <c r="B43" s="27" t="s">
        <v>105</v>
      </c>
      <c r="C43" s="29">
        <v>220</v>
      </c>
      <c r="D43" s="29"/>
      <c r="E43" s="31">
        <f t="shared" si="0"/>
        <v>0</v>
      </c>
      <c r="F43" s="29" t="s">
        <v>106</v>
      </c>
      <c r="G43" s="27" t="s">
        <v>16</v>
      </c>
      <c r="H43" s="29">
        <v>100</v>
      </c>
      <c r="I43" s="50"/>
      <c r="J43" s="31">
        <f t="shared" si="1"/>
        <v>0</v>
      </c>
    </row>
    <row r="44" spans="1:10" s="9" customFormat="1" ht="18" customHeight="1">
      <c r="A44" s="29" t="s">
        <v>107</v>
      </c>
      <c r="B44" s="27" t="s">
        <v>40</v>
      </c>
      <c r="C44" s="29">
        <v>100</v>
      </c>
      <c r="D44" s="29"/>
      <c r="E44" s="31">
        <f t="shared" si="0"/>
        <v>0</v>
      </c>
      <c r="F44" s="29" t="s">
        <v>108</v>
      </c>
      <c r="G44" s="27" t="s">
        <v>35</v>
      </c>
      <c r="H44" s="29">
        <v>205</v>
      </c>
      <c r="I44" s="50"/>
      <c r="J44" s="31">
        <f t="shared" si="1"/>
        <v>0</v>
      </c>
    </row>
    <row r="45" spans="1:10" s="9" customFormat="1" ht="18" customHeight="1">
      <c r="A45" s="29" t="s">
        <v>109</v>
      </c>
      <c r="B45" s="27" t="s">
        <v>16</v>
      </c>
      <c r="C45" s="29">
        <v>100</v>
      </c>
      <c r="D45" s="29"/>
      <c r="E45" s="31">
        <f t="shared" si="0"/>
        <v>0</v>
      </c>
      <c r="F45" s="29" t="s">
        <v>110</v>
      </c>
      <c r="G45" s="27" t="s">
        <v>28</v>
      </c>
      <c r="H45" s="29">
        <v>100</v>
      </c>
      <c r="I45" s="50"/>
      <c r="J45" s="31">
        <f t="shared" si="1"/>
        <v>0</v>
      </c>
    </row>
    <row r="46" spans="1:10" s="9" customFormat="1" ht="18" customHeight="1">
      <c r="A46" s="29" t="s">
        <v>111</v>
      </c>
      <c r="B46" s="27" t="s">
        <v>37</v>
      </c>
      <c r="C46" s="29">
        <v>100</v>
      </c>
      <c r="D46" s="29"/>
      <c r="E46" s="31">
        <f t="shared" si="0"/>
        <v>0</v>
      </c>
      <c r="F46" s="29" t="s">
        <v>112</v>
      </c>
      <c r="G46" s="27" t="s">
        <v>35</v>
      </c>
      <c r="H46" s="29">
        <v>100</v>
      </c>
      <c r="I46" s="50"/>
      <c r="J46" s="31">
        <f t="shared" si="1"/>
        <v>0</v>
      </c>
    </row>
    <row r="47" spans="1:10" s="9" customFormat="1" ht="18" customHeight="1">
      <c r="A47" s="29" t="s">
        <v>113</v>
      </c>
      <c r="B47" s="27" t="s">
        <v>14</v>
      </c>
      <c r="C47" s="29">
        <v>100</v>
      </c>
      <c r="D47" s="29"/>
      <c r="E47" s="31">
        <f t="shared" si="0"/>
        <v>0</v>
      </c>
      <c r="F47" s="29" t="s">
        <v>114</v>
      </c>
      <c r="G47" s="27" t="s">
        <v>115</v>
      </c>
      <c r="H47" s="29">
        <v>100</v>
      </c>
      <c r="I47" s="50"/>
      <c r="J47" s="31">
        <f t="shared" si="1"/>
        <v>0</v>
      </c>
    </row>
    <row r="48" spans="1:10" s="9" customFormat="1" ht="18" customHeight="1">
      <c r="A48" s="29" t="s">
        <v>116</v>
      </c>
      <c r="B48" s="27" t="s">
        <v>14</v>
      </c>
      <c r="C48" s="29">
        <v>200</v>
      </c>
      <c r="D48" s="29"/>
      <c r="E48" s="31">
        <f t="shared" si="0"/>
        <v>0</v>
      </c>
      <c r="F48" s="36" t="s">
        <v>117</v>
      </c>
      <c r="G48" s="29" t="s">
        <v>118</v>
      </c>
      <c r="H48" s="29">
        <v>110</v>
      </c>
      <c r="I48" s="52"/>
      <c r="J48" s="31">
        <f t="shared" si="1"/>
        <v>0</v>
      </c>
    </row>
    <row r="49" spans="1:10" s="9" customFormat="1" ht="18" customHeight="1">
      <c r="A49" s="29" t="s">
        <v>119</v>
      </c>
      <c r="B49" s="27" t="s">
        <v>28</v>
      </c>
      <c r="C49" s="29">
        <v>100</v>
      </c>
      <c r="D49" s="29"/>
      <c r="E49" s="31">
        <f t="shared" si="0"/>
        <v>0</v>
      </c>
      <c r="F49" s="29" t="s">
        <v>120</v>
      </c>
      <c r="G49" s="27" t="s">
        <v>16</v>
      </c>
      <c r="H49" s="29">
        <v>100</v>
      </c>
      <c r="I49" s="50"/>
      <c r="J49" s="31">
        <f t="shared" si="1"/>
        <v>0</v>
      </c>
    </row>
    <row r="50" spans="1:10" s="9" customFormat="1" ht="18.75" customHeight="1">
      <c r="A50" s="29" t="s">
        <v>121</v>
      </c>
      <c r="B50" s="27" t="s">
        <v>12</v>
      </c>
      <c r="C50" s="29">
        <v>100</v>
      </c>
      <c r="D50" s="29"/>
      <c r="E50" s="31">
        <f t="shared" si="0"/>
        <v>0</v>
      </c>
      <c r="F50" s="29" t="s">
        <v>122</v>
      </c>
      <c r="G50" s="27" t="s">
        <v>16</v>
      </c>
      <c r="H50" s="29">
        <v>100</v>
      </c>
      <c r="I50" s="50"/>
      <c r="J50" s="31">
        <f t="shared" si="1"/>
        <v>0</v>
      </c>
    </row>
    <row r="51" spans="1:10" s="9" customFormat="1" ht="18" customHeight="1">
      <c r="A51" s="29" t="s">
        <v>123</v>
      </c>
      <c r="B51" s="27" t="s">
        <v>26</v>
      </c>
      <c r="C51" s="29">
        <v>100</v>
      </c>
      <c r="D51" s="29"/>
      <c r="E51" s="31">
        <f t="shared" si="0"/>
        <v>0</v>
      </c>
      <c r="F51" s="29" t="s">
        <v>124</v>
      </c>
      <c r="G51" s="27" t="s">
        <v>31</v>
      </c>
      <c r="H51" s="29">
        <v>100</v>
      </c>
      <c r="I51" s="50"/>
      <c r="J51" s="31">
        <f t="shared" si="1"/>
        <v>0</v>
      </c>
    </row>
    <row r="52" spans="1:10" s="9" customFormat="1" ht="18" customHeight="1">
      <c r="A52" s="34" t="s">
        <v>125</v>
      </c>
      <c r="B52" s="27" t="s">
        <v>35</v>
      </c>
      <c r="C52" s="34">
        <v>100</v>
      </c>
      <c r="D52" s="34"/>
      <c r="E52" s="37">
        <f t="shared" si="0"/>
        <v>0</v>
      </c>
      <c r="F52" s="29" t="s">
        <v>126</v>
      </c>
      <c r="G52" s="27" t="s">
        <v>16</v>
      </c>
      <c r="H52" s="29">
        <v>100</v>
      </c>
      <c r="I52" s="50"/>
      <c r="J52" s="31">
        <f t="shared" si="1"/>
        <v>0</v>
      </c>
    </row>
    <row r="53" spans="1:10" s="9" customFormat="1" ht="18" customHeight="1">
      <c r="A53" s="29" t="s">
        <v>127</v>
      </c>
      <c r="B53" s="27" t="s">
        <v>16</v>
      </c>
      <c r="C53" s="29">
        <v>100</v>
      </c>
      <c r="D53" s="29"/>
      <c r="E53" s="31">
        <f t="shared" si="0"/>
        <v>0</v>
      </c>
      <c r="F53" s="38" t="s">
        <v>128</v>
      </c>
      <c r="G53" s="27" t="s">
        <v>31</v>
      </c>
      <c r="H53" s="29">
        <v>100</v>
      </c>
      <c r="I53" s="50"/>
      <c r="J53" s="31">
        <f t="shared" si="1"/>
        <v>0</v>
      </c>
    </row>
    <row r="54" spans="1:10" s="9" customFormat="1" ht="18" customHeight="1">
      <c r="A54" s="39" t="s">
        <v>129</v>
      </c>
      <c r="B54" s="39"/>
      <c r="C54" s="40"/>
      <c r="D54" s="39"/>
      <c r="E54" s="39"/>
      <c r="F54" s="41"/>
      <c r="G54" s="42" t="s">
        <v>130</v>
      </c>
      <c r="H54" s="42"/>
      <c r="I54" s="53">
        <f>SUM(E5:E53)+SUM(J5:J53)</f>
        <v>0</v>
      </c>
      <c r="J54" s="53"/>
    </row>
    <row r="55" spans="1:11" s="9" customFormat="1" ht="18" customHeight="1">
      <c r="A55" s="39" t="s">
        <v>131</v>
      </c>
      <c r="B55" s="39"/>
      <c r="C55" s="40"/>
      <c r="D55" s="39"/>
      <c r="E55" s="39"/>
      <c r="F55" s="40"/>
      <c r="G55" s="21" t="s">
        <v>132</v>
      </c>
      <c r="H55" s="40"/>
      <c r="I55" s="21"/>
      <c r="J55" s="21"/>
      <c r="K55" s="47"/>
    </row>
    <row r="56" spans="1:11" s="9" customFormat="1" ht="18" customHeight="1">
      <c r="A56" s="39"/>
      <c r="B56" s="39"/>
      <c r="C56" s="40"/>
      <c r="D56" s="39"/>
      <c r="E56" s="39"/>
      <c r="F56" s="43" t="s">
        <v>133</v>
      </c>
      <c r="G56" s="44"/>
      <c r="H56" s="21"/>
      <c r="I56" s="21"/>
      <c r="J56" s="39"/>
      <c r="K56" s="47"/>
    </row>
    <row r="57" spans="5:11" s="9" customFormat="1" ht="18" customHeight="1">
      <c r="E57" s="45"/>
      <c r="F57" s="46"/>
      <c r="G57" s="46"/>
      <c r="H57" s="46"/>
      <c r="I57" s="54"/>
      <c r="J57" s="47"/>
      <c r="K57" s="47"/>
    </row>
  </sheetData>
  <sheetProtection/>
  <mergeCells count="6">
    <mergeCell ref="C1:F1"/>
    <mergeCell ref="G1:J1"/>
    <mergeCell ref="C2:E2"/>
    <mergeCell ref="G2:J2"/>
    <mergeCell ref="G54:H54"/>
    <mergeCell ref="I54:J54"/>
  </mergeCells>
  <printOptions/>
  <pageMargins left="0.5118055555555555" right="0.2798611111111111" top="0.2361111111111111" bottom="0" header="0" footer="0"/>
  <pageSetup blackAndWhite="1" fitToWidth="3" horizontalDpi="1200" verticalDpi="12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SheetLayoutView="100" workbookViewId="0" topLeftCell="A1">
      <selection activeCell="A6" sqref="A6:C7"/>
    </sheetView>
  </sheetViews>
  <sheetFormatPr defaultColWidth="9.00390625" defaultRowHeight="13.5"/>
  <cols>
    <col min="1" max="3" width="18.75390625" style="2" customWidth="1"/>
  </cols>
  <sheetData>
    <row r="2" spans="1:9" ht="27" customHeight="1">
      <c r="A2" s="3" t="s">
        <v>134</v>
      </c>
      <c r="B2" s="3"/>
      <c r="C2" s="3"/>
      <c r="D2" s="3"/>
      <c r="E2" s="3"/>
      <c r="F2" s="3"/>
      <c r="G2" s="3"/>
      <c r="H2" s="3"/>
      <c r="I2" s="3"/>
    </row>
    <row r="4" ht="18" customHeight="1">
      <c r="A4" t="s">
        <v>135</v>
      </c>
    </row>
    <row r="5" ht="18" customHeight="1"/>
    <row r="6" spans="1:3" s="1" customFormat="1" ht="18" customHeight="1">
      <c r="A6" s="4" t="s">
        <v>136</v>
      </c>
      <c r="B6" s="4" t="s">
        <v>137</v>
      </c>
      <c r="C6" s="4" t="s">
        <v>138</v>
      </c>
    </row>
    <row r="7" spans="1:3" ht="18" customHeight="1">
      <c r="A7" s="5" t="s">
        <v>139</v>
      </c>
      <c r="B7" s="5" t="s">
        <v>140</v>
      </c>
      <c r="C7" s="5">
        <v>18150</v>
      </c>
    </row>
    <row r="8" spans="1:3" ht="18" customHeight="1">
      <c r="A8" s="5"/>
      <c r="B8" s="5"/>
      <c r="C8" s="5"/>
    </row>
    <row r="9" spans="1:3" ht="18" customHeight="1">
      <c r="A9" s="5" t="s">
        <v>141</v>
      </c>
      <c r="B9" s="5" t="s">
        <v>142</v>
      </c>
      <c r="C9" s="5">
        <v>17213</v>
      </c>
    </row>
    <row r="10" spans="1:3" ht="18" customHeight="1">
      <c r="A10" s="5"/>
      <c r="B10" s="5"/>
      <c r="C10" s="5"/>
    </row>
    <row r="11" spans="1:3" ht="18" customHeight="1">
      <c r="A11" s="5" t="s">
        <v>143</v>
      </c>
      <c r="B11" s="5" t="s">
        <v>144</v>
      </c>
      <c r="C11" s="5">
        <v>20926</v>
      </c>
    </row>
    <row r="12" spans="1:3" ht="18" customHeight="1">
      <c r="A12" s="5"/>
      <c r="B12" s="5"/>
      <c r="C12" s="5"/>
    </row>
    <row r="13" spans="1:3" ht="18" customHeight="1">
      <c r="A13" s="5" t="s">
        <v>145</v>
      </c>
      <c r="B13" s="5" t="s">
        <v>146</v>
      </c>
      <c r="C13" s="5">
        <v>23569</v>
      </c>
    </row>
    <row r="14" spans="1:3" ht="18" customHeight="1">
      <c r="A14" s="5"/>
      <c r="B14" s="5"/>
      <c r="C14" s="5"/>
    </row>
    <row r="15" spans="1:3" ht="18" customHeight="1">
      <c r="A15" s="5" t="s">
        <v>147</v>
      </c>
      <c r="B15" s="5" t="s">
        <v>148</v>
      </c>
      <c r="C15" s="5">
        <v>21285</v>
      </c>
    </row>
    <row r="16" spans="1:3" ht="18" customHeight="1">
      <c r="A16" s="5"/>
      <c r="B16" s="5"/>
      <c r="C16" s="5"/>
    </row>
    <row r="17" spans="1:3" ht="18" customHeight="1">
      <c r="A17" s="5" t="s">
        <v>149</v>
      </c>
      <c r="B17" s="5" t="s">
        <v>150</v>
      </c>
      <c r="C17" s="5">
        <v>21739</v>
      </c>
    </row>
    <row r="18" spans="1:3" ht="18" customHeight="1">
      <c r="A18" s="5"/>
      <c r="B18" s="5"/>
      <c r="C18" s="5"/>
    </row>
    <row r="19" spans="1:3" ht="18" customHeight="1">
      <c r="A19" s="5" t="s">
        <v>151</v>
      </c>
      <c r="B19" s="5" t="s">
        <v>151</v>
      </c>
      <c r="C19" s="6" t="s">
        <v>152</v>
      </c>
    </row>
    <row r="20" spans="1:3" ht="18" customHeight="1">
      <c r="A20" s="5"/>
      <c r="B20" s="5"/>
      <c r="C20" s="6"/>
    </row>
    <row r="21" spans="1:3" ht="18" customHeight="1">
      <c r="A21" s="5" t="s">
        <v>153</v>
      </c>
      <c r="B21" s="5" t="s">
        <v>153</v>
      </c>
      <c r="C21" s="6" t="s">
        <v>152</v>
      </c>
    </row>
    <row r="22" spans="1:3" ht="18" customHeight="1">
      <c r="A22" s="5"/>
      <c r="B22" s="5"/>
      <c r="C22" s="6"/>
    </row>
    <row r="23" spans="1:3" ht="18" customHeight="1">
      <c r="A23" s="5" t="s">
        <v>154</v>
      </c>
      <c r="B23" s="5" t="s">
        <v>155</v>
      </c>
      <c r="C23" s="6" t="s">
        <v>152</v>
      </c>
    </row>
    <row r="24" ht="14.25">
      <c r="C24" s="7"/>
    </row>
    <row r="36" ht="14.25">
      <c r="D36" t="s">
        <v>156</v>
      </c>
    </row>
  </sheetData>
  <sheetProtection/>
  <mergeCells count="1">
    <mergeCell ref="A2:F2"/>
  </mergeCells>
  <printOptions/>
  <pageMargins left="0.75" right="0.550694444444444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user</cp:lastModifiedBy>
  <dcterms:created xsi:type="dcterms:W3CDTF">2022-04-06T06:42:47Z</dcterms:created>
  <dcterms:modified xsi:type="dcterms:W3CDTF">2023-12-13T02:23:26Z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